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G13"/>
  <c r="F13"/>
  <c r="F24" s="1"/>
  <c r="F100" l="1"/>
  <c r="J81"/>
  <c r="H62"/>
  <c r="J43"/>
  <c r="J196" s="1"/>
  <c r="F43"/>
  <c r="H24"/>
  <c r="G24"/>
  <c r="G196" s="1"/>
  <c r="H196" l="1"/>
  <c r="F196"/>
</calcChain>
</file>

<file path=xl/sharedStrings.xml><?xml version="1.0" encoding="utf-8"?>
<sst xmlns="http://schemas.openxmlformats.org/spreadsheetml/2006/main" count="288" uniqueCount="116">
  <si>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</si>
  <si>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</si>
  <si>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</si>
  <si>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</si>
  <si>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</si>
  <si>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</si>
  <si>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</si>
  <si>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</si>
  <si>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</si>
  <si>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</si>
  <si>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</si>
  <si>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</si>
  <si>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</si>
  <si>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</si>
  <si>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</si>
  <si>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</si>
  <si>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</si>
  <si>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</si>
  <si>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</si>
  <si>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</si>
  <si>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</si>
  <si>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</si>
  <si>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</si>
  <si>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</si>
  <si>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</si>
  <si>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</si>
  <si>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</si>
  <si>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</si>
  <si>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</si>
  <si>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</si>
  <si>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</si>
  <si>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</si>
  <si>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</si>
  <si>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</si>
  <si>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</si>
  <si>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</si>
  <si>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</si>
  <si>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</si>
  <si>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</si>
  <si>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школа с. Александровка"</t>
  </si>
  <si>
    <t>директор</t>
  </si>
  <si>
    <t>Григорьева С.В.</t>
  </si>
  <si>
    <t>Овощная нарезка</t>
  </si>
  <si>
    <t>Суп-лапша домашняя</t>
  </si>
  <si>
    <t>302-У</t>
  </si>
  <si>
    <t>Биточки "Детские" тушеные с овощами</t>
  </si>
  <si>
    <t>268-У</t>
  </si>
  <si>
    <t>Каша гречневая рассыпчатая</t>
  </si>
  <si>
    <t xml:space="preserve">Хлеб ржано - пшеничный </t>
  </si>
  <si>
    <t>Компот из фруктовой ягодной смеси</t>
  </si>
  <si>
    <t>343-У</t>
  </si>
  <si>
    <t>Пром.</t>
  </si>
  <si>
    <t>Овощная нарезка "Ассорти"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</si>
  <si>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</si>
  <si>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</si>
  <si>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</si>
  <si>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</si>
  <si>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82-У</t>
  </si>
  <si>
    <t>304-У</t>
  </si>
  <si>
    <t>295-У</t>
  </si>
  <si>
    <t>пром.</t>
  </si>
  <si>
    <t>Салат из свеклы с сыром</t>
  </si>
  <si>
    <t>Щи из свежей капусты с картофелем</t>
  </si>
  <si>
    <t>Фрикадельки "Школьные" в соусе</t>
  </si>
  <si>
    <t>Макароны отварные</t>
  </si>
  <si>
    <t>87-У</t>
  </si>
  <si>
    <t>280-У</t>
  </si>
  <si>
    <t>54-1г</t>
  </si>
  <si>
    <t>Компот из сухофруктов</t>
  </si>
  <si>
    <t>Овощи натуральные, порционно кукуруза</t>
  </si>
  <si>
    <t>Суп овощной</t>
  </si>
  <si>
    <t>Тефтели "Детские" с оващами тушеными</t>
  </si>
  <si>
    <t>Картофельное пюре</t>
  </si>
  <si>
    <t>Компот из смородины</t>
  </si>
  <si>
    <t>99-У</t>
  </si>
  <si>
    <t>279-У</t>
  </si>
  <si>
    <t>54-11г</t>
  </si>
  <si>
    <t>54-7хн</t>
  </si>
  <si>
    <t>Нарезка овощная "Ассорти"</t>
  </si>
  <si>
    <t>Котлеты рыбные запеченные под сметанно-луковым соусом</t>
  </si>
  <si>
    <t>Пельмени "Детские отварные с бульоном</t>
  </si>
  <si>
    <t>392,32-У</t>
  </si>
  <si>
    <t>54-6г</t>
  </si>
  <si>
    <t>234-У</t>
  </si>
  <si>
    <t>54-1с</t>
  </si>
  <si>
    <t>Салат из свеклы с маслом растительным</t>
  </si>
  <si>
    <t>Щи из свежей капусты со сметаной</t>
  </si>
  <si>
    <t>Крокеты "Детские"</t>
  </si>
  <si>
    <t>Компот из смеси сухофруктов</t>
  </si>
  <si>
    <t>299-У</t>
  </si>
  <si>
    <t>Свекольник</t>
  </si>
  <si>
    <t>Пельмени "Детские" отварные</t>
  </si>
  <si>
    <t>Соус сметано-томатный</t>
  </si>
  <si>
    <t>Чай с сахаром</t>
  </si>
  <si>
    <t>81-У</t>
  </si>
  <si>
    <t>391-У</t>
  </si>
  <si>
    <t>пром</t>
  </si>
  <si>
    <t>Закуска овощная</t>
  </si>
  <si>
    <t>Суп картофельный с горохом</t>
  </si>
  <si>
    <t>Нагетсы "Детские"</t>
  </si>
  <si>
    <t>Чай с черный с лимоном</t>
  </si>
  <si>
    <t>0,05-У</t>
  </si>
  <si>
    <t>102-У</t>
  </si>
  <si>
    <t>23-У</t>
  </si>
  <si>
    <t>Рис с овощами</t>
  </si>
  <si>
    <t>54-26г</t>
  </si>
  <si>
    <t>Яйцо вареное</t>
  </si>
  <si>
    <t>Суп картофельный с макаронными изделиями</t>
  </si>
  <si>
    <t>Фрикадельки "Детские"</t>
  </si>
  <si>
    <t>54-6о</t>
  </si>
  <si>
    <t>Суп картофельный с клецками</t>
  </si>
  <si>
    <t>Крокеты с кабачком</t>
  </si>
  <si>
    <t>Картофель отварной</t>
  </si>
  <si>
    <t>Сок яблочный</t>
  </si>
  <si>
    <t>267,66-У</t>
  </si>
  <si>
    <t>311-У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</si>
</sst>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9" sqref="G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53">
        <v>60</v>
      </c>
      <c r="G14" s="53">
        <v>0.3</v>
      </c>
      <c r="H14" s="53">
        <v>0</v>
      </c>
      <c r="I14" s="55">
        <v>1</v>
      </c>
      <c r="J14" s="53">
        <v>5.8</v>
      </c>
      <c r="K14" s="44">
        <v>13</v>
      </c>
      <c r="L14" s="43"/>
    </row>
    <row r="15" spans="1:12" ht="15">
      <c r="A15" s="23"/>
      <c r="B15" s="15"/>
      <c r="C15" s="11"/>
      <c r="D15" s="7" t="s">
        <v>27</v>
      </c>
      <c r="E15" s="51" t="s">
        <v>43</v>
      </c>
      <c r="F15" s="54">
        <v>200</v>
      </c>
      <c r="G15" s="54">
        <v>5.7</v>
      </c>
      <c r="H15" s="54">
        <v>7.2</v>
      </c>
      <c r="I15" s="56">
        <v>12.1</v>
      </c>
      <c r="J15" s="54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52" t="s">
        <v>45</v>
      </c>
      <c r="F16" s="53">
        <v>90</v>
      </c>
      <c r="G16" s="53">
        <v>16.600000000000001</v>
      </c>
      <c r="H16" s="53">
        <v>16.600000000000001</v>
      </c>
      <c r="I16" s="55">
        <v>21.8</v>
      </c>
      <c r="J16" s="53">
        <v>303.39999999999998</v>
      </c>
      <c r="K16" s="44" t="s">
        <v>44</v>
      </c>
      <c r="L16" s="43"/>
    </row>
    <row r="17" spans="1:12" ht="15">
      <c r="A17" s="23"/>
      <c r="B17" s="15"/>
      <c r="C17" s="11"/>
      <c r="D17" s="7" t="s">
        <v>29</v>
      </c>
      <c r="E17" s="52" t="s">
        <v>47</v>
      </c>
      <c r="F17" s="53">
        <v>150</v>
      </c>
      <c r="G17" s="53">
        <v>7.8</v>
      </c>
      <c r="H17" s="53">
        <v>7</v>
      </c>
      <c r="I17" s="55">
        <v>33.9</v>
      </c>
      <c r="J17" s="53">
        <v>229.4</v>
      </c>
      <c r="K17" s="44" t="s">
        <v>46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50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51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750</v>
      </c>
      <c r="G24" s="32">
        <f t="shared" ref="G24:J24" si="4">G13+G23</f>
        <v>34.200000000000003</v>
      </c>
      <c r="H24" s="32">
        <f t="shared" si="4"/>
        <v>31.500000000000004</v>
      </c>
      <c r="I24" s="32">
        <f t="shared" si="4"/>
        <v>101.39999999999999</v>
      </c>
      <c r="J24" s="32">
        <f t="shared" si="4"/>
        <v>826.9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52</v>
      </c>
      <c r="F33" s="43">
        <v>60</v>
      </c>
      <c r="G33" s="53">
        <v>0.4</v>
      </c>
      <c r="H33" s="53">
        <v>0</v>
      </c>
      <c r="I33" s="55">
        <v>1.1000000000000001</v>
      </c>
      <c r="J33" s="53">
        <v>6.2</v>
      </c>
      <c r="K33" s="44">
        <v>17</v>
      </c>
      <c r="L33" s="43"/>
    </row>
    <row r="34" spans="1:12" ht="15">
      <c r="A34" s="14"/>
      <c r="B34" s="15"/>
      <c r="C34" s="11"/>
      <c r="D34" s="7" t="s">
        <v>27</v>
      </c>
      <c r="E34" s="51" t="s">
        <v>53</v>
      </c>
      <c r="F34" s="43">
        <v>200</v>
      </c>
      <c r="G34" s="54">
        <v>5.0999999999999996</v>
      </c>
      <c r="H34" s="54">
        <v>4.5</v>
      </c>
      <c r="I34" s="56">
        <v>10.8</v>
      </c>
      <c r="J34" s="54">
        <v>103.9</v>
      </c>
      <c r="K34" s="44" t="s">
        <v>57</v>
      </c>
      <c r="L34" s="43"/>
    </row>
    <row r="35" spans="1:12" ht="15">
      <c r="A35" s="14"/>
      <c r="B35" s="15"/>
      <c r="C35" s="11"/>
      <c r="D35" s="7" t="s">
        <v>28</v>
      </c>
      <c r="E35" s="52" t="s">
        <v>54</v>
      </c>
      <c r="F35" s="43">
        <v>90</v>
      </c>
      <c r="G35" s="53">
        <v>17.100000000000001</v>
      </c>
      <c r="H35" s="53">
        <v>23.1</v>
      </c>
      <c r="I35" s="55">
        <v>22.6</v>
      </c>
      <c r="J35" s="53">
        <v>366.8</v>
      </c>
      <c r="K35" s="44" t="s">
        <v>58</v>
      </c>
      <c r="L35" s="43"/>
    </row>
    <row r="36" spans="1:12" ht="15">
      <c r="A36" s="14"/>
      <c r="B36" s="15"/>
      <c r="C36" s="11"/>
      <c r="D36" s="7" t="s">
        <v>29</v>
      </c>
      <c r="E36" s="52" t="s">
        <v>55</v>
      </c>
      <c r="F36" s="43">
        <v>150</v>
      </c>
      <c r="G36" s="53">
        <v>3.5</v>
      </c>
      <c r="H36" s="53">
        <v>4.3</v>
      </c>
      <c r="I36" s="55">
        <v>35.799999999999997</v>
      </c>
      <c r="J36" s="53">
        <v>195.8</v>
      </c>
      <c r="K36" s="44" t="s">
        <v>59</v>
      </c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53">
        <v>0.2</v>
      </c>
      <c r="H37" s="53">
        <v>0.1</v>
      </c>
      <c r="I37" s="55">
        <v>20.100000000000001</v>
      </c>
      <c r="J37" s="43">
        <v>82.4</v>
      </c>
      <c r="K37" s="44">
        <v>15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50</v>
      </c>
      <c r="G38" s="53">
        <v>3.3</v>
      </c>
      <c r="H38" s="53">
        <v>0.6</v>
      </c>
      <c r="I38" s="55">
        <v>19.8</v>
      </c>
      <c r="J38" s="43">
        <v>98.7</v>
      </c>
      <c r="K38" s="44" t="s">
        <v>60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29.6</v>
      </c>
      <c r="H42" s="19">
        <f t="shared" ref="H42" si="11">SUM(H33:H41)</f>
        <v>32.6</v>
      </c>
      <c r="I42" s="19">
        <f t="shared" ref="I42" si="12">SUM(I33:I41)</f>
        <v>110.2</v>
      </c>
      <c r="J42" s="19">
        <f t="shared" ref="J42:L42" si="13">SUM(J33:J41)</f>
        <v>853.80000000000007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750</v>
      </c>
      <c r="G43" s="32">
        <f t="shared" ref="G43" si="14">G32+G42</f>
        <v>29.6</v>
      </c>
      <c r="H43" s="32">
        <f t="shared" ref="H43" si="15">H32+H42</f>
        <v>32.6</v>
      </c>
      <c r="I43" s="32">
        <f t="shared" ref="I43" si="16">I32+I42</f>
        <v>110.2</v>
      </c>
      <c r="J43" s="32">
        <f t="shared" ref="J43:L43" si="17">J32+J42</f>
        <v>853.80000000000007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61</v>
      </c>
      <c r="F52" s="43">
        <v>60</v>
      </c>
      <c r="G52" s="53">
        <v>4.3</v>
      </c>
      <c r="H52" s="53">
        <v>7.5</v>
      </c>
      <c r="I52" s="55">
        <v>4.5999999999999996</v>
      </c>
      <c r="J52" s="53">
        <v>102.6</v>
      </c>
      <c r="K52" s="63">
        <v>50.08</v>
      </c>
      <c r="L52" s="43"/>
    </row>
    <row r="53" spans="1:12" ht="15">
      <c r="A53" s="23"/>
      <c r="B53" s="15"/>
      <c r="C53" s="11"/>
      <c r="D53" s="7" t="s">
        <v>27</v>
      </c>
      <c r="E53" s="51" t="s">
        <v>62</v>
      </c>
      <c r="F53" s="43">
        <v>200</v>
      </c>
      <c r="G53" s="54">
        <v>4.4000000000000004</v>
      </c>
      <c r="H53" s="54">
        <v>5.3</v>
      </c>
      <c r="I53" s="56">
        <v>6.8</v>
      </c>
      <c r="J53" s="54">
        <v>92.6</v>
      </c>
      <c r="K53" s="64" t="s">
        <v>65</v>
      </c>
      <c r="L53" s="43"/>
    </row>
    <row r="54" spans="1:12" ht="15">
      <c r="A54" s="23"/>
      <c r="B54" s="15"/>
      <c r="C54" s="11"/>
      <c r="D54" s="7" t="s">
        <v>28</v>
      </c>
      <c r="E54" s="52" t="s">
        <v>63</v>
      </c>
      <c r="F54" s="43">
        <v>90</v>
      </c>
      <c r="G54" s="53">
        <v>8.5</v>
      </c>
      <c r="H54" s="53">
        <v>11</v>
      </c>
      <c r="I54" s="55">
        <v>13.1</v>
      </c>
      <c r="J54" s="53">
        <v>185.3</v>
      </c>
      <c r="K54" s="65" t="s">
        <v>66</v>
      </c>
      <c r="L54" s="43"/>
    </row>
    <row r="55" spans="1:12" ht="15">
      <c r="A55" s="23"/>
      <c r="B55" s="15"/>
      <c r="C55" s="11"/>
      <c r="D55" s="7" t="s">
        <v>29</v>
      </c>
      <c r="E55" s="52" t="s">
        <v>64</v>
      </c>
      <c r="F55" s="43">
        <v>150</v>
      </c>
      <c r="G55" s="53">
        <v>5.3</v>
      </c>
      <c r="H55" s="53">
        <v>4.9000000000000004</v>
      </c>
      <c r="I55" s="55">
        <v>32.799999999999997</v>
      </c>
      <c r="J55" s="53">
        <v>196.8</v>
      </c>
      <c r="K55" s="65" t="s">
        <v>67</v>
      </c>
      <c r="L55" s="43"/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53">
        <v>0.4</v>
      </c>
      <c r="H56" s="53">
        <v>0</v>
      </c>
      <c r="I56" s="55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50</v>
      </c>
      <c r="G57" s="53">
        <v>3.3</v>
      </c>
      <c r="H57" s="53">
        <v>0.6</v>
      </c>
      <c r="I57" s="55">
        <v>19.8</v>
      </c>
      <c r="J57" s="43">
        <v>98.8</v>
      </c>
      <c r="K57" s="44" t="s">
        <v>60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778.09999999999991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750</v>
      </c>
      <c r="G62" s="32">
        <f t="shared" ref="G62" si="26">G51+G61</f>
        <v>26.2</v>
      </c>
      <c r="H62" s="32">
        <f t="shared" ref="H62" si="27">H51+H61</f>
        <v>29.300000000000004</v>
      </c>
      <c r="I62" s="32">
        <f t="shared" ref="I62" si="28">I51+I61</f>
        <v>102.2</v>
      </c>
      <c r="J62" s="32">
        <f t="shared" ref="J62:L62" si="29">J51+J61</f>
        <v>778.09999999999991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69</v>
      </c>
      <c r="F71" s="43">
        <v>60</v>
      </c>
      <c r="G71" s="53">
        <v>0.6</v>
      </c>
      <c r="H71" s="53">
        <v>0.1</v>
      </c>
      <c r="I71" s="55">
        <v>3.1</v>
      </c>
      <c r="J71" s="43">
        <v>15.7</v>
      </c>
      <c r="K71" s="44">
        <v>16</v>
      </c>
      <c r="L71" s="43"/>
    </row>
    <row r="72" spans="1:12" ht="15">
      <c r="A72" s="23"/>
      <c r="B72" s="15"/>
      <c r="C72" s="11"/>
      <c r="D72" s="7" t="s">
        <v>27</v>
      </c>
      <c r="E72" s="51" t="s">
        <v>70</v>
      </c>
      <c r="F72" s="43">
        <v>200</v>
      </c>
      <c r="G72" s="54">
        <v>5.2</v>
      </c>
      <c r="H72" s="54">
        <v>4.5</v>
      </c>
      <c r="I72" s="56">
        <v>9</v>
      </c>
      <c r="J72" s="43">
        <v>97.3</v>
      </c>
      <c r="K72" s="44" t="s">
        <v>74</v>
      </c>
      <c r="L72" s="43"/>
    </row>
    <row r="73" spans="1:12" ht="15">
      <c r="A73" s="23"/>
      <c r="B73" s="15"/>
      <c r="C73" s="11"/>
      <c r="D73" s="7" t="s">
        <v>28</v>
      </c>
      <c r="E73" s="52" t="s">
        <v>71</v>
      </c>
      <c r="F73" s="43">
        <v>90</v>
      </c>
      <c r="G73" s="53">
        <v>14.1</v>
      </c>
      <c r="H73" s="53">
        <v>18.600000000000001</v>
      </c>
      <c r="I73" s="55">
        <v>19.600000000000001</v>
      </c>
      <c r="J73" s="43">
        <v>302.3</v>
      </c>
      <c r="K73" s="44" t="s">
        <v>75</v>
      </c>
      <c r="L73" s="43"/>
    </row>
    <row r="74" spans="1:12" ht="15">
      <c r="A74" s="23"/>
      <c r="B74" s="15"/>
      <c r="C74" s="11"/>
      <c r="D74" s="7" t="s">
        <v>29</v>
      </c>
      <c r="E74" s="52" t="s">
        <v>72</v>
      </c>
      <c r="F74" s="43">
        <v>150</v>
      </c>
      <c r="G74" s="53">
        <v>3.1</v>
      </c>
      <c r="H74" s="53">
        <v>5.3</v>
      </c>
      <c r="I74" s="55">
        <v>19.8</v>
      </c>
      <c r="J74" s="43">
        <v>139.4</v>
      </c>
      <c r="K74" s="44" t="s">
        <v>76</v>
      </c>
      <c r="L74" s="43"/>
    </row>
    <row r="75" spans="1:12" ht="15">
      <c r="A75" s="23"/>
      <c r="B75" s="15"/>
      <c r="C75" s="11"/>
      <c r="D75" s="7" t="s">
        <v>30</v>
      </c>
      <c r="E75" s="42" t="s">
        <v>73</v>
      </c>
      <c r="F75" s="43">
        <v>200</v>
      </c>
      <c r="G75" s="53">
        <v>0.3</v>
      </c>
      <c r="H75" s="53">
        <v>0.1</v>
      </c>
      <c r="I75" s="55">
        <v>8.4</v>
      </c>
      <c r="J75" s="43">
        <v>35.5</v>
      </c>
      <c r="K75" s="44" t="s">
        <v>77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50</v>
      </c>
      <c r="G76" s="53">
        <v>3.3</v>
      </c>
      <c r="H76" s="53">
        <v>0.6</v>
      </c>
      <c r="I76" s="55">
        <v>19.8</v>
      </c>
      <c r="J76" s="43">
        <v>97.8</v>
      </c>
      <c r="K76" s="44" t="s">
        <v>60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26.6</v>
      </c>
      <c r="H80" s="19">
        <f t="shared" ref="H80" si="35">SUM(H71:H79)</f>
        <v>29.200000000000006</v>
      </c>
      <c r="I80" s="19">
        <f t="shared" ref="I80" si="36">SUM(I71:I79)</f>
        <v>79.7</v>
      </c>
      <c r="J80" s="19">
        <f t="shared" ref="J80:L80" si="37">SUM(J71:J79)</f>
        <v>688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750</v>
      </c>
      <c r="G81" s="32">
        <f t="shared" ref="G81" si="38">G70+G80</f>
        <v>26.6</v>
      </c>
      <c r="H81" s="32">
        <f t="shared" ref="H81" si="39">H70+H80</f>
        <v>29.200000000000006</v>
      </c>
      <c r="I81" s="32">
        <f t="shared" ref="I81" si="40">I70+I80</f>
        <v>79.7</v>
      </c>
      <c r="J81" s="32">
        <f t="shared" ref="J81:L81" si="41">J70+J80</f>
        <v>688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78</v>
      </c>
      <c r="F90" s="43">
        <v>60</v>
      </c>
      <c r="G90" s="53">
        <v>0.4</v>
      </c>
      <c r="H90" s="53">
        <v>0</v>
      </c>
      <c r="I90" s="55">
        <v>1.1000000000000001</v>
      </c>
      <c r="J90" s="53">
        <v>6.2</v>
      </c>
      <c r="K90" s="44">
        <v>17</v>
      </c>
      <c r="L90" s="43"/>
    </row>
    <row r="91" spans="1:12" ht="15">
      <c r="A91" s="23"/>
      <c r="B91" s="15"/>
      <c r="C91" s="11"/>
      <c r="D91" s="7" t="s">
        <v>27</v>
      </c>
      <c r="E91" s="52" t="s">
        <v>80</v>
      </c>
      <c r="F91" s="43">
        <v>200</v>
      </c>
      <c r="G91" s="53">
        <v>18</v>
      </c>
      <c r="H91" s="53">
        <v>18.7</v>
      </c>
      <c r="I91" s="55">
        <v>30.9</v>
      </c>
      <c r="J91" s="53">
        <v>364.3</v>
      </c>
      <c r="K91" s="44" t="s">
        <v>81</v>
      </c>
      <c r="L91" s="43"/>
    </row>
    <row r="92" spans="1:12" ht="30.75" thickBot="1">
      <c r="A92" s="23"/>
      <c r="B92" s="15"/>
      <c r="C92" s="11"/>
      <c r="D92" s="7" t="s">
        <v>28</v>
      </c>
      <c r="E92" s="52" t="s">
        <v>79</v>
      </c>
      <c r="F92" s="43">
        <v>90</v>
      </c>
      <c r="G92" s="53">
        <v>15.3</v>
      </c>
      <c r="H92" s="53">
        <v>10.9</v>
      </c>
      <c r="I92" s="55">
        <v>23.7</v>
      </c>
      <c r="J92" s="53">
        <v>254.5</v>
      </c>
      <c r="K92" s="44" t="s">
        <v>83</v>
      </c>
      <c r="L92" s="43"/>
    </row>
    <row r="93" spans="1:12" ht="15">
      <c r="A93" s="23"/>
      <c r="B93" s="15"/>
      <c r="C93" s="11"/>
      <c r="D93" s="7" t="s">
        <v>29</v>
      </c>
      <c r="E93" s="51" t="s">
        <v>55</v>
      </c>
      <c r="F93" s="43">
        <v>150</v>
      </c>
      <c r="G93" s="54">
        <v>3.6</v>
      </c>
      <c r="H93" s="54">
        <v>4.8</v>
      </c>
      <c r="I93" s="56">
        <v>36.4</v>
      </c>
      <c r="J93" s="54">
        <v>203.5</v>
      </c>
      <c r="K93" s="44" t="s">
        <v>82</v>
      </c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53">
        <v>0.5</v>
      </c>
      <c r="H94" s="53">
        <v>0.1</v>
      </c>
      <c r="I94" s="55">
        <v>12.8</v>
      </c>
      <c r="J94" s="43">
        <v>54.6</v>
      </c>
      <c r="K94" s="44" t="s">
        <v>50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50</v>
      </c>
      <c r="G95" s="53">
        <v>3.3</v>
      </c>
      <c r="H95" s="53">
        <v>0.6</v>
      </c>
      <c r="I95" s="55">
        <v>19.8</v>
      </c>
      <c r="J95" s="43">
        <v>97.8</v>
      </c>
      <c r="K95" s="44" t="s">
        <v>60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41.1</v>
      </c>
      <c r="H99" s="19">
        <f t="shared" ref="H99" si="47">SUM(H90:H98)</f>
        <v>35.1</v>
      </c>
      <c r="I99" s="19">
        <f t="shared" ref="I99" si="48">SUM(I90:I98)</f>
        <v>124.69999999999999</v>
      </c>
      <c r="J99" s="19">
        <f t="shared" ref="J99:L99" si="49">SUM(J90:J98)</f>
        <v>980.9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750</v>
      </c>
      <c r="G100" s="32">
        <f t="shared" ref="G100" si="50">G89+G99</f>
        <v>41.1</v>
      </c>
      <c r="H100" s="32">
        <f t="shared" ref="H100" si="51">H89+H99</f>
        <v>35.1</v>
      </c>
      <c r="I100" s="32">
        <f t="shared" ref="I100" si="52">I89+I99</f>
        <v>124.69999999999999</v>
      </c>
      <c r="J100" s="32">
        <f t="shared" ref="J100:L100" si="53">J89+J99</f>
        <v>980.9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85</v>
      </c>
      <c r="F109" s="43">
        <v>60</v>
      </c>
      <c r="G109" s="43">
        <v>0.9</v>
      </c>
      <c r="H109" s="43">
        <v>2.5</v>
      </c>
      <c r="I109" s="43">
        <v>5.3</v>
      </c>
      <c r="J109" s="43">
        <v>56.8</v>
      </c>
      <c r="K109" s="44">
        <v>52</v>
      </c>
      <c r="L109" s="43"/>
    </row>
    <row r="110" spans="1:12" ht="15">
      <c r="A110" s="23"/>
      <c r="B110" s="15"/>
      <c r="C110" s="11"/>
      <c r="D110" s="7" t="s">
        <v>27</v>
      </c>
      <c r="E110" s="51" t="s">
        <v>86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84</v>
      </c>
      <c r="L110" s="43"/>
    </row>
    <row r="111" spans="1:12" ht="15">
      <c r="A111" s="23"/>
      <c r="B111" s="15"/>
      <c r="C111" s="11"/>
      <c r="D111" s="7" t="s">
        <v>28</v>
      </c>
      <c r="E111" s="52" t="s">
        <v>87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89</v>
      </c>
      <c r="L111" s="43"/>
    </row>
    <row r="112" spans="1:12" ht="15">
      <c r="A112" s="23"/>
      <c r="B112" s="15"/>
      <c r="C112" s="11"/>
      <c r="D112" s="7" t="s">
        <v>29</v>
      </c>
      <c r="E112" s="52" t="s">
        <v>64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67</v>
      </c>
      <c r="L112" s="43"/>
    </row>
    <row r="113" spans="1:12" ht="1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60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846.80000000000007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750</v>
      </c>
      <c r="G119" s="32">
        <f t="shared" ref="G119" si="58">G108+G118</f>
        <v>33.9</v>
      </c>
      <c r="H119" s="32">
        <f t="shared" ref="H119" si="59">H108+H118</f>
        <v>30.5</v>
      </c>
      <c r="I119" s="32">
        <f t="shared" ref="I119" si="60">I108+I118</f>
        <v>106.49999999999999</v>
      </c>
      <c r="J119" s="32">
        <f t="shared" ref="J119:L119" si="61">J108+J118</f>
        <v>846.80000000000007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42</v>
      </c>
      <c r="F128" s="43">
        <v>60</v>
      </c>
      <c r="G128" s="53">
        <v>0.3</v>
      </c>
      <c r="H128" s="53">
        <v>0</v>
      </c>
      <c r="I128" s="55">
        <v>1</v>
      </c>
      <c r="J128" s="53">
        <v>5.8</v>
      </c>
      <c r="K128" s="44">
        <v>13</v>
      </c>
      <c r="L128" s="43"/>
    </row>
    <row r="129" spans="1:12" ht="15">
      <c r="A129" s="14"/>
      <c r="B129" s="15"/>
      <c r="C129" s="11"/>
      <c r="D129" s="7" t="s">
        <v>27</v>
      </c>
      <c r="E129" s="51" t="s">
        <v>90</v>
      </c>
      <c r="F129" s="43">
        <v>250</v>
      </c>
      <c r="G129" s="54">
        <v>5.7</v>
      </c>
      <c r="H129" s="54">
        <v>7.8</v>
      </c>
      <c r="I129" s="56">
        <v>12.1</v>
      </c>
      <c r="J129" s="54">
        <v>141.69999999999999</v>
      </c>
      <c r="K129" s="44" t="s">
        <v>94</v>
      </c>
      <c r="L129" s="43"/>
    </row>
    <row r="130" spans="1:12" ht="15">
      <c r="A130" s="14"/>
      <c r="B130" s="15"/>
      <c r="C130" s="11"/>
      <c r="D130" s="7" t="s">
        <v>28</v>
      </c>
      <c r="E130" s="52" t="s">
        <v>91</v>
      </c>
      <c r="F130" s="43">
        <v>150</v>
      </c>
      <c r="G130" s="53">
        <v>24.1</v>
      </c>
      <c r="H130" s="53">
        <v>22.8</v>
      </c>
      <c r="I130" s="55">
        <v>46.2</v>
      </c>
      <c r="J130" s="53">
        <v>486.5</v>
      </c>
      <c r="K130" s="44" t="s">
        <v>95</v>
      </c>
      <c r="L130" s="43"/>
    </row>
    <row r="131" spans="1:12" ht="15">
      <c r="A131" s="14"/>
      <c r="B131" s="15"/>
      <c r="C131" s="11"/>
      <c r="D131" s="7" t="s">
        <v>29</v>
      </c>
      <c r="E131" s="52" t="s">
        <v>92</v>
      </c>
      <c r="F131" s="43">
        <v>50</v>
      </c>
      <c r="G131" s="53">
        <v>1.6</v>
      </c>
      <c r="H131" s="53">
        <v>4.3</v>
      </c>
      <c r="I131" s="55">
        <v>3.4</v>
      </c>
      <c r="J131" s="53">
        <v>59</v>
      </c>
      <c r="K131" s="44">
        <v>331</v>
      </c>
      <c r="L131" s="43"/>
    </row>
    <row r="132" spans="1:12" ht="1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96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35.4</v>
      </c>
      <c r="H137" s="19">
        <f t="shared" si="64"/>
        <v>35.6</v>
      </c>
      <c r="I137" s="19">
        <f t="shared" si="64"/>
        <v>87.7</v>
      </c>
      <c r="J137" s="19">
        <f t="shared" si="64"/>
        <v>814.09999999999991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760</v>
      </c>
      <c r="G138" s="32">
        <f t="shared" ref="G138" si="66">G127+G137</f>
        <v>35.4</v>
      </c>
      <c r="H138" s="32">
        <f t="shared" ref="H138" si="67">H127+H137</f>
        <v>35.6</v>
      </c>
      <c r="I138" s="32">
        <f t="shared" ref="I138" si="68">I127+I137</f>
        <v>87.7</v>
      </c>
      <c r="J138" s="32">
        <f t="shared" ref="J138:L138" si="69">J127+J137</f>
        <v>814.09999999999991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97</v>
      </c>
      <c r="F147" s="43">
        <v>60</v>
      </c>
      <c r="G147" s="53">
        <v>0.5</v>
      </c>
      <c r="H147" s="53">
        <v>1</v>
      </c>
      <c r="I147" s="55">
        <v>1.5</v>
      </c>
      <c r="J147" s="43">
        <v>17.2</v>
      </c>
      <c r="K147" s="44" t="s">
        <v>101</v>
      </c>
      <c r="L147" s="43"/>
    </row>
    <row r="148" spans="1:12" ht="15">
      <c r="A148" s="23"/>
      <c r="B148" s="15"/>
      <c r="C148" s="11"/>
      <c r="D148" s="7" t="s">
        <v>27</v>
      </c>
      <c r="E148" s="51" t="s">
        <v>98</v>
      </c>
      <c r="F148" s="43">
        <v>200</v>
      </c>
      <c r="G148" s="54">
        <v>7.3</v>
      </c>
      <c r="H148" s="54">
        <v>4.7</v>
      </c>
      <c r="I148" s="56">
        <v>15</v>
      </c>
      <c r="J148" s="43">
        <v>131.9</v>
      </c>
      <c r="K148" s="44" t="s">
        <v>102</v>
      </c>
      <c r="L148" s="43"/>
    </row>
    <row r="149" spans="1:12" ht="15">
      <c r="A149" s="23"/>
      <c r="B149" s="15"/>
      <c r="C149" s="11"/>
      <c r="D149" s="7" t="s">
        <v>28</v>
      </c>
      <c r="E149" s="52" t="s">
        <v>99</v>
      </c>
      <c r="F149" s="43">
        <v>90</v>
      </c>
      <c r="G149" s="53">
        <v>17.7</v>
      </c>
      <c r="H149" s="53">
        <v>17</v>
      </c>
      <c r="I149" s="55">
        <v>17.2</v>
      </c>
      <c r="J149" s="43">
        <v>293</v>
      </c>
      <c r="K149" s="44" t="s">
        <v>103</v>
      </c>
      <c r="L149" s="43"/>
    </row>
    <row r="150" spans="1:12" ht="15">
      <c r="A150" s="23"/>
      <c r="B150" s="15"/>
      <c r="C150" s="11"/>
      <c r="D150" s="7" t="s">
        <v>29</v>
      </c>
      <c r="E150" s="52" t="s">
        <v>104</v>
      </c>
      <c r="F150" s="43">
        <v>150</v>
      </c>
      <c r="G150" s="53">
        <v>3.2</v>
      </c>
      <c r="H150" s="53">
        <v>5.7</v>
      </c>
      <c r="I150" s="55">
        <v>26</v>
      </c>
      <c r="J150" s="43">
        <v>167.8</v>
      </c>
      <c r="K150" s="44" t="s">
        <v>105</v>
      </c>
      <c r="L150" s="43"/>
    </row>
    <row r="151" spans="1:12" ht="1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60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32.4</v>
      </c>
      <c r="H156" s="19">
        <f t="shared" si="72"/>
        <v>29.1</v>
      </c>
      <c r="I156" s="19">
        <f t="shared" si="72"/>
        <v>84.7</v>
      </c>
      <c r="J156" s="19">
        <f t="shared" si="72"/>
        <v>731.40000000000009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750</v>
      </c>
      <c r="G157" s="32">
        <f t="shared" ref="G157" si="74">G146+G156</f>
        <v>32.4</v>
      </c>
      <c r="H157" s="32">
        <f t="shared" ref="H157" si="75">H146+H156</f>
        <v>29.1</v>
      </c>
      <c r="I157" s="32">
        <f t="shared" ref="I157" si="76">I146+I156</f>
        <v>84.7</v>
      </c>
      <c r="J157" s="32">
        <f t="shared" ref="J157:L157" si="77">J146+J156</f>
        <v>731.40000000000009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106</v>
      </c>
      <c r="F166" s="43">
        <v>60</v>
      </c>
      <c r="G166" s="53">
        <v>2.4</v>
      </c>
      <c r="H166" s="53">
        <v>2</v>
      </c>
      <c r="I166" s="55">
        <v>0.1</v>
      </c>
      <c r="J166" s="43">
        <v>28.3</v>
      </c>
      <c r="K166" s="44" t="s">
        <v>109</v>
      </c>
      <c r="L166" s="43"/>
    </row>
    <row r="167" spans="1:12" ht="15">
      <c r="A167" s="23"/>
      <c r="B167" s="15"/>
      <c r="C167" s="11"/>
      <c r="D167" s="7" t="s">
        <v>27</v>
      </c>
      <c r="E167" s="51" t="s">
        <v>107</v>
      </c>
      <c r="F167" s="43">
        <v>200</v>
      </c>
      <c r="G167" s="54">
        <v>5.4</v>
      </c>
      <c r="H167" s="54">
        <v>5.5</v>
      </c>
      <c r="I167" s="56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28</v>
      </c>
      <c r="E168" s="52" t="s">
        <v>108</v>
      </c>
      <c r="F168" s="43">
        <v>90</v>
      </c>
      <c r="G168" s="53">
        <v>10.1</v>
      </c>
      <c r="H168" s="53">
        <v>13.2</v>
      </c>
      <c r="I168" s="55">
        <v>14.2</v>
      </c>
      <c r="J168" s="43">
        <v>215.7</v>
      </c>
      <c r="K168" s="44" t="s">
        <v>66</v>
      </c>
      <c r="L168" s="43"/>
    </row>
    <row r="169" spans="1:12" ht="15">
      <c r="A169" s="23"/>
      <c r="B169" s="15"/>
      <c r="C169" s="11"/>
      <c r="D169" s="7" t="s">
        <v>29</v>
      </c>
      <c r="E169" s="52" t="s">
        <v>47</v>
      </c>
      <c r="F169" s="43">
        <v>150</v>
      </c>
      <c r="G169" s="53">
        <v>7.1</v>
      </c>
      <c r="H169" s="53">
        <v>3.7</v>
      </c>
      <c r="I169" s="55">
        <v>31.2</v>
      </c>
      <c r="J169" s="43">
        <v>186.3</v>
      </c>
      <c r="K169" s="44">
        <v>302</v>
      </c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60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28.8</v>
      </c>
      <c r="H175" s="19">
        <f t="shared" si="80"/>
        <v>25.1</v>
      </c>
      <c r="I175" s="19">
        <f t="shared" si="80"/>
        <v>106.1</v>
      </c>
      <c r="J175" s="19">
        <f t="shared" si="80"/>
        <v>765.8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750</v>
      </c>
      <c r="G176" s="32">
        <f t="shared" ref="G176" si="82">G165+G175</f>
        <v>28.8</v>
      </c>
      <c r="H176" s="32">
        <f t="shared" ref="H176" si="83">H165+H175</f>
        <v>25.1</v>
      </c>
      <c r="I176" s="32">
        <f t="shared" ref="I176" si="84">I165+I175</f>
        <v>106.1</v>
      </c>
      <c r="J176" s="32">
        <f t="shared" ref="J176:L176" si="85">J165+J175</f>
        <v>765.8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78</v>
      </c>
      <c r="F185" s="43">
        <v>60</v>
      </c>
      <c r="G185" s="53">
        <v>0.4</v>
      </c>
      <c r="H185" s="53">
        <v>0</v>
      </c>
      <c r="I185" s="55">
        <v>1.1000000000000001</v>
      </c>
      <c r="J185" s="44">
        <v>9.8000000000000007</v>
      </c>
      <c r="K185" s="44">
        <v>17</v>
      </c>
      <c r="L185" s="43"/>
    </row>
    <row r="186" spans="1:12" ht="15">
      <c r="A186" s="23"/>
      <c r="B186" s="15"/>
      <c r="C186" s="11"/>
      <c r="D186" s="7" t="s">
        <v>27</v>
      </c>
      <c r="E186" s="51" t="s">
        <v>110</v>
      </c>
      <c r="F186" s="43">
        <v>200</v>
      </c>
      <c r="G186" s="54">
        <v>7.4</v>
      </c>
      <c r="H186" s="54">
        <v>3.9</v>
      </c>
      <c r="I186" s="56">
        <v>20.100000000000001</v>
      </c>
      <c r="J186" s="44">
        <v>145.1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52" t="s">
        <v>111</v>
      </c>
      <c r="F187" s="43">
        <v>90</v>
      </c>
      <c r="G187" s="53">
        <v>12.3</v>
      </c>
      <c r="H187" s="53">
        <v>17.3</v>
      </c>
      <c r="I187" s="55">
        <v>15.3</v>
      </c>
      <c r="J187" s="44">
        <v>266.3</v>
      </c>
      <c r="K187" s="44" t="s">
        <v>114</v>
      </c>
      <c r="L187" s="43"/>
    </row>
    <row r="188" spans="1:12" ht="15">
      <c r="A188" s="23"/>
      <c r="B188" s="15"/>
      <c r="C188" s="11"/>
      <c r="D188" s="7" t="s">
        <v>29</v>
      </c>
      <c r="E188" s="52" t="s">
        <v>112</v>
      </c>
      <c r="F188" s="43">
        <v>150</v>
      </c>
      <c r="G188" s="53">
        <v>4.0999999999999996</v>
      </c>
      <c r="H188" s="53">
        <v>5</v>
      </c>
      <c r="I188" s="55">
        <v>24.2</v>
      </c>
      <c r="J188" s="44">
        <v>158.1</v>
      </c>
      <c r="K188" s="44" t="s">
        <v>115</v>
      </c>
      <c r="L188" s="43"/>
    </row>
    <row r="189" spans="1:12" ht="15">
      <c r="A189" s="23"/>
      <c r="B189" s="15"/>
      <c r="C189" s="11"/>
      <c r="D189" s="7" t="s">
        <v>30</v>
      </c>
      <c r="E189" s="42" t="s">
        <v>113</v>
      </c>
      <c r="F189" s="43">
        <v>200</v>
      </c>
      <c r="G189" s="53">
        <v>1</v>
      </c>
      <c r="H189" s="53">
        <v>0.2</v>
      </c>
      <c r="I189" s="55">
        <v>20.2</v>
      </c>
      <c r="J189" s="44">
        <v>86.6</v>
      </c>
      <c r="K189" s="44" t="s">
        <v>96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53">
        <v>3.3</v>
      </c>
      <c r="H190" s="53">
        <v>0.6</v>
      </c>
      <c r="I190" s="55">
        <v>19.8</v>
      </c>
      <c r="J190" s="44">
        <v>97.8</v>
      </c>
      <c r="K190" s="44" t="s">
        <v>60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I194" si="88">SUM(G185:G193)</f>
        <v>28.500000000000004</v>
      </c>
      <c r="H194" s="19">
        <f t="shared" si="88"/>
        <v>27</v>
      </c>
      <c r="I194" s="19">
        <f t="shared" si="88"/>
        <v>100.7</v>
      </c>
      <c r="J194" s="19">
        <f>SUM(J185:J193)</f>
        <v>763.7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750</v>
      </c>
      <c r="G195" s="32">
        <f t="shared" ref="G195" si="90">G184+G194</f>
        <v>28.500000000000004</v>
      </c>
      <c r="H195" s="32">
        <f t="shared" ref="H195" si="91">H184+H194</f>
        <v>27</v>
      </c>
      <c r="I195" s="32">
        <f t="shared" ref="I195" si="92">I184+I194</f>
        <v>100.7</v>
      </c>
      <c r="J195" s="32">
        <f t="shared" ref="J195:L195" si="93">J184+J194</f>
        <v>763.7</v>
      </c>
      <c r="K195" s="32"/>
      <c r="L195" s="32">
        <f t="shared" si="93"/>
        <v>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31.669999999999998</v>
      </c>
      <c r="H196" s="34">
        <f t="shared" si="94"/>
        <v>30.5</v>
      </c>
      <c r="I196" s="34">
        <f t="shared" si="94"/>
        <v>100.39000000000001</v>
      </c>
      <c r="J196" s="34">
        <f t="shared" si="94"/>
        <v>804.95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2023-10-13T10:01:03Z</dcterms:modified>
</cp:coreProperties>
</file>